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<sst xmlns="http://schemas.openxmlformats.org/spreadsheetml/2006/main" count="46" uniqueCount="44">
  <si>
    <t>公开03表</t>
  </si>
  <si>
    <t>支出总表</t>
  </si>
  <si>
    <t>部门/单位：											                                                                                        	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</si>
  <si>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</si>
  <si>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</si>
  <si>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</si>
  <si>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</si>
  <si>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</si>
  <si>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</si>
  <si>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</si>
  <si>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</si>
  <si>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</si>
  <si>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</si>
  <si>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>行政单位离退休</t>
  </si>
  <si>
    <t>事业单位离退休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</si>
  <si>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</si>
  <si>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</si>
  <si>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</si>
  <si>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</si>
  <si>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</si>
  <si>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事业单位医疗</t>
  </si>
  <si>
    <t>公务员医疗补助</t>
  </si>
  <si>
    <t>城乡社区支出</t>
  </si>
  <si>
    <t>城乡社区管理事务</t>
  </si>
  <si>
    <t>行政运行</t>
  </si>
  <si>
    <t>机关服务</t>
  </si>
  <si>
    <t>市政公用行业市场监管</t>
  </si>
  <si>
    <t>其他城乡社区管理事务支出</t>
  </si>
  <si>
    <t>城乡社区公共设施</t>
  </si>
  <si>
    <t>其他城乡社区公共设施支出</t>
  </si>
  <si>
    <t>建设市场管理与监督</t>
  </si>
  <si>
    <t>国有土地使用权出让收入安排的支出</t>
  </si>
  <si>
    <t>其他国有土地使用权出让收入安排的支出</t>
  </si>
  <si>
    <t>农林水支出</t>
  </si>
  <si>
    <t>水利</t>
  </si>
  <si>
    <t>其他水利支出</t>
  </si>
  <si>
    <t>住房保障支出</t>
  </si>
  <si>
    <t>保障性安居工程支出</t>
  </si>
  <si>
    <t>公共租赁住房</t>
  </si>
  <si>
    <t>住房改革支出</t>
  </si>
  <si>
    <t>住房公积金</t>
  </si>
  <si>
    <t>购房补贴</t>
  </si>
  <si>
    <t>城乡社区住宅</t>
  </si>
  <si>
    <t>住房公积金管理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</si>
</sst>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7"/>
      <color theme="1"/>
      <name val="黑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4" fontId="3" fillId="0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 indent="1"/>
    </xf>
    <xf numFmtId="4" fontId="3" fillId="0" borderId="4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workbookViewId="0">
      <selection activeCell="D5" sqref="D5:D39"/>
    </sheetView>
  </sheetViews>
  <sheetFormatPr defaultColWidth="9" defaultRowHeight="13.5"/>
  <cols>
    <col min="1" max="1" width="22.375" style="2" customWidth="1"/>
    <col min="2" max="2" width="17.125" customWidth="1"/>
    <col min="3" max="3" width="12.875" customWidth="1"/>
    <col min="4" max="4" width="14.875" customWidth="1"/>
    <col min="5" max="5" width="12.875" customWidth="1"/>
    <col min="6" max="6" width="17.125" customWidth="1"/>
    <col min="7" max="7" width="12.875" customWidth="1"/>
    <col min="8" max="8" width="19.125" customWidth="1"/>
    <col min="11" max="11" width="10.375"/>
  </cols>
  <sheetData>
    <row r="1" spans="1:1">
      <c r="A1" s="2" t="s">
        <v>0</v>
      </c>
    </row>
    <row r="2" ht="21.75" spans="1:8">
      <c r="A2" s="3" t="s">
        <v>1</v>
      </c>
      <c r="B2" s="3"/>
      <c r="C2" s="3"/>
      <c r="D2" s="3"/>
      <c r="E2" s="3"/>
      <c r="F2" s="3"/>
      <c r="G2" s="3"/>
      <c r="H2" s="3"/>
    </row>
    <row r="3" spans="1:8">
      <c r="A3" s="2" t="s">
        <v>2</v>
      </c>
      <c r="B3" s="2"/>
      <c r="C3" s="2"/>
      <c r="D3" s="2"/>
      <c r="E3" s="2"/>
      <c r="F3" s="2"/>
      <c r="G3" s="2"/>
      <c r="H3" s="2"/>
    </row>
    <row r="4" spans="1:8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11">
      <c r="A5" s="5"/>
      <c r="B5" s="4" t="s">
        <v>5</v>
      </c>
      <c r="C5" s="4">
        <f>C6+C12+C17+C29+C32</f>
        <v>144834.19</v>
      </c>
      <c r="D5" s="6">
        <f>D6+D12+D17+D29+D32</f>
        <v>24314.8</v>
      </c>
      <c r="E5" s="6">
        <f>E6+E12+E17+E29+E32</f>
        <v>120519.39</v>
      </c>
      <c r="F5" s="4"/>
      <c r="G5" s="4"/>
      <c r="H5" s="4"/>
      <c r="K5">
        <f>144834.19-C5</f>
        <v>0</v>
      </c>
    </row>
    <row r="6" ht="27" spans="1:8">
      <c r="A6" s="5">
        <v>208</v>
      </c>
      <c r="B6" s="7" t="s">
        <v>11</v>
      </c>
      <c r="C6" s="8">
        <f>D6+E6</f>
        <v>4941.27</v>
      </c>
      <c r="D6" s="9">
        <f>D7</f>
        <v>4941.27</v>
      </c>
      <c r="E6" s="9"/>
      <c r="F6" s="4"/>
      <c r="G6" s="4"/>
      <c r="H6" s="4"/>
    </row>
    <row r="7" ht="27" spans="1:8">
      <c r="A7" s="5">
        <v>20805</v>
      </c>
      <c r="B7" s="7" t="s">
        <v>12</v>
      </c>
      <c r="C7" s="8">
        <f t="shared" ref="C7:C39" si="0">D7+E7</f>
        <v>4941.27</v>
      </c>
      <c r="D7" s="9">
        <f>SUM(D8:D11)</f>
        <v>4941.27</v>
      </c>
      <c r="E7" s="9"/>
      <c r="F7" s="4"/>
      <c r="G7" s="4"/>
      <c r="H7" s="4"/>
    </row>
    <row r="8" ht="14.25" spans="1:8">
      <c r="A8" s="5">
        <v>2080501</v>
      </c>
      <c r="B8" s="10" t="s">
        <v>13</v>
      </c>
      <c r="C8" s="8">
        <f t="shared" si="0"/>
        <v>440.05</v>
      </c>
      <c r="D8" s="11">
        <v>440.05</v>
      </c>
      <c r="E8" s="11"/>
      <c r="F8" s="4"/>
      <c r="G8" s="4"/>
      <c r="H8" s="4"/>
    </row>
    <row r="9" ht="14.25" spans="1:8">
      <c r="A9" s="5">
        <v>2080502</v>
      </c>
      <c r="B9" s="10" t="s">
        <v>14</v>
      </c>
      <c r="C9" s="8">
        <f t="shared" si="0"/>
        <v>1558.55</v>
      </c>
      <c r="D9" s="11">
        <v>1558.55</v>
      </c>
      <c r="E9" s="11"/>
      <c r="F9" s="4"/>
      <c r="G9" s="4"/>
      <c r="H9" s="4"/>
    </row>
    <row r="10" ht="40.5" spans="1:8">
      <c r="A10" s="5">
        <v>2080505</v>
      </c>
      <c r="B10" s="10" t="s">
        <v>15</v>
      </c>
      <c r="C10" s="8">
        <f t="shared" si="0"/>
        <v>1926.22</v>
      </c>
      <c r="D10" s="11">
        <v>1926.22</v>
      </c>
      <c r="E10" s="11"/>
      <c r="F10" s="4"/>
      <c r="G10" s="4"/>
      <c r="H10" s="4"/>
    </row>
    <row r="11" ht="27" spans="1:8">
      <c r="A11" s="12">
        <v>2080506</v>
      </c>
      <c r="B11" s="13" t="s">
        <v>16</v>
      </c>
      <c r="C11" s="8">
        <f t="shared" si="0"/>
        <v>1016.45</v>
      </c>
      <c r="D11" s="14">
        <v>1016.45</v>
      </c>
      <c r="E11" s="14"/>
      <c r="F11" s="15"/>
      <c r="G11" s="15"/>
      <c r="H11" s="15"/>
    </row>
    <row r="12" ht="14.25" spans="1:8">
      <c r="A12" s="5">
        <v>210</v>
      </c>
      <c r="B12" s="16" t="s">
        <v>17</v>
      </c>
      <c r="C12" s="8">
        <f t="shared" si="0"/>
        <v>804.98</v>
      </c>
      <c r="D12" s="17">
        <f>D13</f>
        <v>804.98</v>
      </c>
      <c r="E12" s="17"/>
      <c r="F12" s="4"/>
      <c r="G12" s="4"/>
      <c r="H12" s="4"/>
    </row>
    <row r="13" ht="14.25" spans="1:8">
      <c r="A13" s="5">
        <v>21011</v>
      </c>
      <c r="B13" s="16" t="s">
        <v>18</v>
      </c>
      <c r="C13" s="8">
        <f t="shared" si="0"/>
        <v>804.98</v>
      </c>
      <c r="D13" s="17">
        <f>SUM(D14:D16)</f>
        <v>804.98</v>
      </c>
      <c r="E13" s="17"/>
      <c r="F13" s="4"/>
      <c r="G13" s="4"/>
      <c r="H13" s="4"/>
    </row>
    <row r="14" ht="14.25" spans="1:8">
      <c r="A14" s="5">
        <v>2101101</v>
      </c>
      <c r="B14" s="18" t="s">
        <v>19</v>
      </c>
      <c r="C14" s="8">
        <f t="shared" si="0"/>
        <v>125.85</v>
      </c>
      <c r="D14" s="19">
        <v>125.85</v>
      </c>
      <c r="E14" s="19"/>
      <c r="F14" s="4"/>
      <c r="G14" s="4"/>
      <c r="H14" s="4"/>
    </row>
    <row r="15" ht="14.25" spans="1:8">
      <c r="A15" s="5">
        <v>2101102</v>
      </c>
      <c r="B15" s="18" t="s">
        <v>20</v>
      </c>
      <c r="C15" s="8">
        <f t="shared" si="0"/>
        <v>635.15</v>
      </c>
      <c r="D15" s="19">
        <v>635.15</v>
      </c>
      <c r="E15" s="19"/>
      <c r="F15" s="20"/>
      <c r="G15" s="20"/>
      <c r="H15" s="20"/>
    </row>
    <row r="16" ht="14.25" spans="1:8">
      <c r="A16" s="5">
        <v>2101103</v>
      </c>
      <c r="B16" s="18" t="s">
        <v>21</v>
      </c>
      <c r="C16" s="8">
        <f t="shared" si="0"/>
        <v>43.98</v>
      </c>
      <c r="D16" s="19">
        <v>43.98</v>
      </c>
      <c r="E16" s="19"/>
      <c r="F16" s="20"/>
      <c r="G16" s="20"/>
      <c r="H16" s="20"/>
    </row>
    <row r="17" s="1" customFormat="1" ht="14.25" spans="1:8">
      <c r="A17" s="21">
        <v>212</v>
      </c>
      <c r="B17" s="16" t="s">
        <v>22</v>
      </c>
      <c r="C17" s="8">
        <f t="shared" si="0"/>
        <v>118760.3</v>
      </c>
      <c r="D17" s="17">
        <f>D18+D23+D25+D27</f>
        <v>12701.82</v>
      </c>
      <c r="E17" s="17">
        <f>E18+E23+E25+E27</f>
        <v>106058.48</v>
      </c>
      <c r="F17" s="22"/>
      <c r="G17" s="22"/>
      <c r="H17" s="22"/>
    </row>
    <row r="18" s="1" customFormat="1" ht="14.25" spans="1:8">
      <c r="A18" s="21">
        <v>21201</v>
      </c>
      <c r="B18" s="16" t="s">
        <v>23</v>
      </c>
      <c r="C18" s="8">
        <f t="shared" si="0"/>
        <v>15211.04</v>
      </c>
      <c r="D18" s="17">
        <f>SUM(D19:D22)</f>
        <v>5827.17</v>
      </c>
      <c r="E18" s="17">
        <f>SUM(E19:E22)</f>
        <v>9383.87</v>
      </c>
      <c r="F18" s="22"/>
      <c r="G18" s="22"/>
      <c r="H18" s="22"/>
    </row>
    <row r="19" s="1" customFormat="1" ht="14.25" spans="1:8">
      <c r="A19" s="21">
        <v>2120101</v>
      </c>
      <c r="B19" s="18" t="s">
        <v>24</v>
      </c>
      <c r="C19" s="8">
        <f t="shared" si="0"/>
        <v>2100.31</v>
      </c>
      <c r="D19" s="19">
        <v>2100.31</v>
      </c>
      <c r="E19" s="19"/>
      <c r="F19" s="22"/>
      <c r="G19" s="22"/>
      <c r="H19" s="22"/>
    </row>
    <row r="20" s="1" customFormat="1" ht="14.25" spans="1:8">
      <c r="A20" s="21">
        <v>2120103</v>
      </c>
      <c r="B20" s="18" t="s">
        <v>25</v>
      </c>
      <c r="C20" s="8">
        <f t="shared" si="0"/>
        <v>541.57</v>
      </c>
      <c r="D20" s="19">
        <v>303.47</v>
      </c>
      <c r="E20" s="19">
        <v>238.1</v>
      </c>
      <c r="F20" s="22"/>
      <c r="G20" s="22"/>
      <c r="H20" s="22"/>
    </row>
    <row r="21" s="1" customFormat="1" ht="27" spans="1:8">
      <c r="A21" s="21">
        <v>2120107</v>
      </c>
      <c r="B21" s="18" t="s">
        <v>26</v>
      </c>
      <c r="C21" s="8">
        <f t="shared" si="0"/>
        <v>3177.13</v>
      </c>
      <c r="D21" s="19">
        <v>758.33</v>
      </c>
      <c r="E21" s="19">
        <v>2418.8</v>
      </c>
      <c r="F21" s="22"/>
      <c r="G21" s="22"/>
      <c r="H21" s="22"/>
    </row>
    <row r="22" s="1" customFormat="1" ht="27" spans="1:8">
      <c r="A22" s="21">
        <v>2120199</v>
      </c>
      <c r="B22" s="18" t="s">
        <v>27</v>
      </c>
      <c r="C22" s="8">
        <f t="shared" si="0"/>
        <v>9392.03</v>
      </c>
      <c r="D22" s="19">
        <v>2665.06</v>
      </c>
      <c r="E22" s="19">
        <v>6726.97</v>
      </c>
      <c r="F22" s="22"/>
      <c r="G22" s="22"/>
      <c r="H22" s="22"/>
    </row>
    <row r="23" s="1" customFormat="1" ht="14.25" spans="1:8">
      <c r="A23" s="21">
        <v>21203</v>
      </c>
      <c r="B23" s="16" t="s">
        <v>28</v>
      </c>
      <c r="C23" s="8">
        <f t="shared" si="0"/>
        <v>4819.23</v>
      </c>
      <c r="D23" s="17">
        <f>D24</f>
        <v>4350.15</v>
      </c>
      <c r="E23" s="17">
        <f>E24</f>
        <v>469.08</v>
      </c>
      <c r="F23" s="22"/>
      <c r="G23" s="22"/>
      <c r="H23" s="22"/>
    </row>
    <row r="24" s="1" customFormat="1" ht="27" spans="1:8">
      <c r="A24" s="21">
        <v>2120399</v>
      </c>
      <c r="B24" s="18" t="s">
        <v>29</v>
      </c>
      <c r="C24" s="8">
        <f t="shared" si="0"/>
        <v>4819.23</v>
      </c>
      <c r="D24" s="19">
        <v>4350.15</v>
      </c>
      <c r="E24" s="19">
        <v>469.08</v>
      </c>
      <c r="F24" s="22"/>
      <c r="G24" s="22"/>
      <c r="H24" s="22"/>
    </row>
    <row r="25" s="1" customFormat="1" ht="27" spans="1:8">
      <c r="A25" s="21">
        <v>21206</v>
      </c>
      <c r="B25" s="16" t="s">
        <v>30</v>
      </c>
      <c r="C25" s="8">
        <f t="shared" si="0"/>
        <v>4506.03</v>
      </c>
      <c r="D25" s="17">
        <f>D26</f>
        <v>2524.5</v>
      </c>
      <c r="E25" s="17">
        <f>E26</f>
        <v>1981.53</v>
      </c>
      <c r="F25" s="22"/>
      <c r="G25" s="22"/>
      <c r="H25" s="22"/>
    </row>
    <row r="26" s="1" customFormat="1" ht="27" spans="1:8">
      <c r="A26" s="21">
        <v>2120601</v>
      </c>
      <c r="B26" s="18" t="s">
        <v>30</v>
      </c>
      <c r="C26" s="8">
        <f t="shared" si="0"/>
        <v>4506.03</v>
      </c>
      <c r="D26" s="19">
        <v>2524.5</v>
      </c>
      <c r="E26" s="19">
        <v>1981.53</v>
      </c>
      <c r="F26" s="22"/>
      <c r="G26" s="22"/>
      <c r="H26" s="22"/>
    </row>
    <row r="27" s="1" customFormat="1" ht="27" spans="1:8">
      <c r="A27" s="21">
        <v>21208</v>
      </c>
      <c r="B27" s="16" t="s">
        <v>31</v>
      </c>
      <c r="C27" s="8">
        <f t="shared" si="0"/>
        <v>94224</v>
      </c>
      <c r="D27" s="17"/>
      <c r="E27" s="17">
        <f>E28</f>
        <v>94224</v>
      </c>
      <c r="F27" s="22"/>
      <c r="G27" s="22"/>
      <c r="H27" s="22"/>
    </row>
    <row r="28" s="1" customFormat="1" ht="40.5" spans="1:8">
      <c r="A28" s="21">
        <v>2120899</v>
      </c>
      <c r="B28" s="18" t="s">
        <v>32</v>
      </c>
      <c r="C28" s="8">
        <f t="shared" si="0"/>
        <v>94224</v>
      </c>
      <c r="D28" s="19"/>
      <c r="E28" s="19">
        <v>94224</v>
      </c>
      <c r="F28" s="22"/>
      <c r="G28" s="22"/>
      <c r="H28" s="22"/>
    </row>
    <row r="29" s="1" customFormat="1" ht="14.25" spans="1:8">
      <c r="A29" s="21">
        <v>213</v>
      </c>
      <c r="B29" s="16" t="s">
        <v>33</v>
      </c>
      <c r="C29" s="8">
        <f t="shared" si="0"/>
        <v>10422.79</v>
      </c>
      <c r="D29" s="17">
        <f>D30</f>
        <v>3542.39</v>
      </c>
      <c r="E29" s="17">
        <f>E30</f>
        <v>6880.4</v>
      </c>
      <c r="F29" s="22"/>
      <c r="G29" s="22"/>
      <c r="H29" s="22"/>
    </row>
    <row r="30" s="1" customFormat="1" ht="14.25" spans="1:8">
      <c r="A30" s="21">
        <v>21303</v>
      </c>
      <c r="B30" s="16" t="s">
        <v>34</v>
      </c>
      <c r="C30" s="8">
        <f t="shared" si="0"/>
        <v>10422.79</v>
      </c>
      <c r="D30" s="17">
        <f>D31</f>
        <v>3542.39</v>
      </c>
      <c r="E30" s="17">
        <f>E31</f>
        <v>6880.4</v>
      </c>
      <c r="F30" s="22"/>
      <c r="G30" s="22"/>
      <c r="H30" s="22"/>
    </row>
    <row r="31" s="1" customFormat="1" ht="14.25" spans="1:8">
      <c r="A31" s="21">
        <v>2130399</v>
      </c>
      <c r="B31" s="18" t="s">
        <v>35</v>
      </c>
      <c r="C31" s="8">
        <f t="shared" si="0"/>
        <v>10422.79</v>
      </c>
      <c r="D31" s="19">
        <v>3542.39</v>
      </c>
      <c r="E31" s="19">
        <v>6880.4</v>
      </c>
      <c r="F31" s="22"/>
      <c r="G31" s="22"/>
      <c r="H31" s="22"/>
    </row>
    <row r="32" s="1" customFormat="1" ht="14.25" spans="1:8">
      <c r="A32" s="21">
        <v>221</v>
      </c>
      <c r="B32" s="16" t="s">
        <v>36</v>
      </c>
      <c r="C32" s="8">
        <f t="shared" si="0"/>
        <v>9904.85</v>
      </c>
      <c r="D32" s="17">
        <f>D33+D35+D38</f>
        <v>2324.34</v>
      </c>
      <c r="E32" s="17">
        <f>E33+E35+E38</f>
        <v>7580.51</v>
      </c>
      <c r="F32" s="22"/>
      <c r="G32" s="22"/>
      <c r="H32" s="22"/>
    </row>
    <row r="33" s="1" customFormat="1" ht="27" spans="1:8">
      <c r="A33" s="21">
        <v>22101</v>
      </c>
      <c r="B33" s="16" t="s">
        <v>37</v>
      </c>
      <c r="C33" s="8">
        <f t="shared" si="0"/>
        <v>4981.51</v>
      </c>
      <c r="D33" s="17"/>
      <c r="E33" s="17">
        <f>E34</f>
        <v>4981.51</v>
      </c>
      <c r="F33" s="22"/>
      <c r="G33" s="22"/>
      <c r="H33" s="22"/>
    </row>
    <row r="34" s="1" customFormat="1" ht="14.25" spans="1:8">
      <c r="A34" s="21">
        <v>2210106</v>
      </c>
      <c r="B34" s="18" t="s">
        <v>38</v>
      </c>
      <c r="C34" s="8">
        <f t="shared" si="0"/>
        <v>4981.51</v>
      </c>
      <c r="D34" s="19"/>
      <c r="E34" s="19">
        <v>4981.51</v>
      </c>
      <c r="F34" s="22"/>
      <c r="G34" s="22"/>
      <c r="H34" s="22"/>
    </row>
    <row r="35" s="1" customFormat="1" ht="14.25" spans="1:8">
      <c r="A35" s="21">
        <v>22102</v>
      </c>
      <c r="B35" s="16" t="s">
        <v>39</v>
      </c>
      <c r="C35" s="8">
        <f t="shared" si="0"/>
        <v>1732.21</v>
      </c>
      <c r="D35" s="17">
        <f>D36+D37</f>
        <v>1732.21</v>
      </c>
      <c r="E35" s="17"/>
      <c r="F35" s="22"/>
      <c r="G35" s="22"/>
      <c r="H35" s="22"/>
    </row>
    <row r="36" s="1" customFormat="1" ht="14.25" spans="1:8">
      <c r="A36" s="21">
        <v>2210201</v>
      </c>
      <c r="B36" s="18" t="s">
        <v>40</v>
      </c>
      <c r="C36" s="8">
        <f t="shared" si="0"/>
        <v>1483.45</v>
      </c>
      <c r="D36" s="19">
        <v>1483.45</v>
      </c>
      <c r="E36" s="19"/>
      <c r="F36" s="22"/>
      <c r="G36" s="22"/>
      <c r="H36" s="22"/>
    </row>
    <row r="37" s="1" customFormat="1" ht="14.25" spans="1:8">
      <c r="A37" s="21">
        <v>2210203</v>
      </c>
      <c r="B37" s="18" t="s">
        <v>41</v>
      </c>
      <c r="C37" s="8">
        <f t="shared" si="0"/>
        <v>248.76</v>
      </c>
      <c r="D37" s="19">
        <v>248.76</v>
      </c>
      <c r="E37" s="19"/>
      <c r="F37" s="22"/>
      <c r="G37" s="22"/>
      <c r="H37" s="22"/>
    </row>
    <row r="38" s="1" customFormat="1" ht="14.25" spans="1:8">
      <c r="A38" s="21">
        <v>22103</v>
      </c>
      <c r="B38" s="16" t="s">
        <v>42</v>
      </c>
      <c r="C38" s="8">
        <f t="shared" si="0"/>
        <v>3191.13</v>
      </c>
      <c r="D38" s="17">
        <f>D39</f>
        <v>592.13</v>
      </c>
      <c r="E38" s="17">
        <f>E39</f>
        <v>2599</v>
      </c>
      <c r="F38" s="22"/>
      <c r="G38" s="22"/>
      <c r="H38" s="22"/>
    </row>
    <row r="39" s="1" customFormat="1" ht="14.25" spans="1:8">
      <c r="A39" s="21">
        <v>2210302</v>
      </c>
      <c r="B39" s="18" t="s">
        <v>43</v>
      </c>
      <c r="C39" s="8">
        <f t="shared" si="0"/>
        <v>3191.13</v>
      </c>
      <c r="D39" s="19">
        <v>592.13</v>
      </c>
      <c r="E39" s="19">
        <v>2599</v>
      </c>
      <c r="F39" s="22"/>
      <c r="G39" s="22"/>
      <c r="H39" s="22"/>
    </row>
  </sheetData>
  <mergeCells count="2">
    <mergeCell ref="A2:H2"/>
    <mergeCell ref="A3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红娟</cp:lastModifiedBy>
  <dcterms:created xsi:type="dcterms:W3CDTF">2022-11-15T12:45:00Z</dcterms:created>
  <dcterms:modified xsi:type="dcterms:W3CDTF">2023-02-03T06:52:09Z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8452A03CCBD5479FA95581378795F6C5</vt:lpwstr>
  </property>
  <property fmtid="{D5CDD505-2E9C-101B-9397-08002B2CF9AE}" pid="3" name="KSOProductBuildVer">
    <vt:lpwstr>2052-11.1.0.13703</vt:lpwstr>
  </property>
</Properties>
</file>